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Arkusz1" sheetId="1" r:id="rId1"/>
    <sheet name="Arkusz3" sheetId="2" state="hidden" r:id="rId2"/>
  </sheets>
  <definedNames>
    <definedName name="_xlnm._FilterDatabase" localSheetId="0" hidden="1">'Arkusz1'!$A$7:$I$27</definedName>
    <definedName name="_xlnm.Print_Area" localSheetId="0">'Arkusz1'!$A$1:$I$29</definedName>
  </definedNames>
  <calcPr fullCalcOnLoad="1"/>
</workbook>
</file>

<file path=xl/sharedStrings.xml><?xml version="1.0" encoding="utf-8"?>
<sst xmlns="http://schemas.openxmlformats.org/spreadsheetml/2006/main" count="69" uniqueCount="69">
  <si>
    <t>produkt</t>
  </si>
  <si>
    <t>Krzesło</t>
  </si>
  <si>
    <t>Stół</t>
  </si>
  <si>
    <t xml:space="preserve">Lustro łazienkowe </t>
  </si>
  <si>
    <t>Kuchenka mikrofalowa</t>
  </si>
  <si>
    <t>Czajnik elektryczny</t>
  </si>
  <si>
    <t>Telewizor</t>
  </si>
  <si>
    <t>Projektor</t>
  </si>
  <si>
    <t>Radiomagnetofon</t>
  </si>
  <si>
    <t>Parawan</t>
  </si>
  <si>
    <t>Rozdrabniacz do odpadów</t>
  </si>
  <si>
    <t>Ekspres do kawy</t>
  </si>
  <si>
    <t>Klimatyzator przenośny</t>
  </si>
  <si>
    <t>Zestaw głośników</t>
  </si>
  <si>
    <t>Zestaw mikrofonów</t>
  </si>
  <si>
    <t>Zastawa stołowa</t>
  </si>
  <si>
    <t>Zestaw garnków</t>
  </si>
  <si>
    <t>Zestaw sztućców</t>
  </si>
  <si>
    <t>Zestaw kawowy</t>
  </si>
  <si>
    <t>Listwa zasilająca</t>
  </si>
  <si>
    <t xml:space="preserve">szt. 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</si>
  <si>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</si>
  <si>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</si>
  <si>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</si>
  <si>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</si>
  <si>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</si>
  <si>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</si>
  <si>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</si>
  <si>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</si>
  <si>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</si>
  <si>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</si>
  <si>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</si>
  <si>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</si>
  <si>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</si>
  <si>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</si>
  <si>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</si>
  <si>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</si>
  <si>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</si>
  <si>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</si>
  <si>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</si>
  <si>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</si>
  <si>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Ścienne, wiszące, o wymiarach  min. 60cm, x 60cm, powłoka antyfogowa, dostawa</t>
  </si>
  <si>
    <t>Czajnik elektryczny, moc min 2 000 W, pojemnośc 1,7 l, gwarancja min 2 lata, kabel zasilający, dostawa</t>
  </si>
  <si>
    <t>Radiomagnetofon z odtwarzaczem CD (odtwarza: Audio CD, CD-R/RW, MP3, WMA), z radiem analogowym. Parametry: dźwięk stereo, możliwość zaprogramowania 20 stacji radiowych, głośniki dwudrożne z systemem bassreflex, moc wyjściowa głośników: 2 x 6 W, korektor dźwięku, podbicie basów, podświetlany wyświetlacz LCD, pilot, wyłącznik czasowy, odtwarzanie plików MP3 i WMA przez złącze USB, wejście USB, wejście liniowe stereo 3,5 mm, wyjście słuchawkowe, zasilanie: sieciowe 220–240 V, 50/60 Hz lub bateryjne, , gwarancja min 2 lata, dostawa</t>
  </si>
  <si>
    <t>Parawan 3-częsciowy, ozdobny, dwustronny, wysokosć min 170cm, długośc min 2 m, dostawa</t>
  </si>
  <si>
    <t>Rozdrabniacz/młynek do odpadów organicznych, do montażu w zlewozmywach z odpływem, gwarancja min 2, dostawa</t>
  </si>
  <si>
    <t>Ciśnieniowy ekspres do kawy, ciśnienie min 15 barów, moc min 1300W, do kawy ziarnistej, mielonej, spieniacz, młynek do kawy wbudowany, gwarancja min 2 lata, dostawa  z montażem</t>
  </si>
  <si>
    <t>Klimatyzator przenosny, 4 w 1: chłodzenie, grzanie, niezależne osuszanie, wentylacja, klasa energetyczna min A, wymienny filtr, pilot, niski poziom hałasu, przepływ powietrza min 250 [m3/h], czynnik chłodzacy, gwarancja min 2 lata, dostawa</t>
  </si>
  <si>
    <t>Zestaw obiadowo-kawowy, 12 os, z wazą i min 3 półmiskami, min 100 element., kolor biały, dostawa</t>
  </si>
  <si>
    <t xml:space="preserve">Zestaw kawowy, biały, dla 12 os., min 39. el.  - 
12 filiżanek, 12 spodków, 12 talerzy deserowych, 
1 cukiernica, 1 mlecznik, 1 czajnik, porcelana, dostawa
</t>
  </si>
  <si>
    <t>cena 1 szt netto</t>
  </si>
  <si>
    <t>cena 1 szt brutto</t>
  </si>
  <si>
    <t>Razem cena netto</t>
  </si>
  <si>
    <t>Razem cena brutto</t>
  </si>
  <si>
    <t>VAT</t>
  </si>
  <si>
    <t>Charakterystyka</t>
  </si>
  <si>
    <t xml:space="preserve">Wymiary blatu min.150x90, wysokość min. 75cm, grubość blatu min. 3cm, w kolorze buk naturalny, wykonany z płyty wiórowej laminowanej , nogi wykonane z płyty MDF noga kwadratowa, dostawa
</t>
  </si>
  <si>
    <t>Telewizor, płaski ekran, przekątna 55 cali, klasa energetyczna min A, gniazda HDMI, USB min. 2.0, technologia SMART TV, wbudowany tuner DVB-t2, gwarancja min. 2 lata, kabel zasilający, dostawa z montażem</t>
  </si>
  <si>
    <t>Z zabezpieczeniem przeciwprzepięciowym, (przedłużacz) min. 5 gniazdek z uziemieniem i z osobnymi włącznikami, oraz USB, długość przewodu min. 5 m., gwarancja min 2 lata, dostawa</t>
  </si>
  <si>
    <t>Razem:</t>
  </si>
  <si>
    <t>Zestaw garnków, 6 szt. – w tym: 2 sztuki – 5 litrowe,                2 sztuki – 10-litrowe, 1 sztuka – 20-litrowy, rondelek min. 2,5l, powłoka antyprzywierająca, z przykrywkami, z uchwytami nienagrzewającymi się, ze stali nierdzewnej, z pomiarem temperatury (w pokrywce lub oddzielny termometr kuchenny), gwarancja min. 2 lata, dostawa</t>
  </si>
  <si>
    <t xml:space="preserve">Zestaw mikrofonów dynamicznych  bezprzewodowych, składających się z 4 podzestwawów, tj. jednokanałowy odbiornik z wyświetlaczem LCD , mikrofon bezprzewodowy, klips mikrofonowy, kabel zasilający, koder cyfrowy, gwarancja min. 2 lata, dostawa
</t>
  </si>
  <si>
    <t>Zestaw sztućców, min 68 el. , dla 12 os., gatunek I, do mycia w zmywarkach, w walizce</t>
  </si>
  <si>
    <t>Liczba głośników min. 5 wraz z statywami aluminiowymi w tym głośnik centralny, moc zestawu min. 500W, typ obudowy: bass reflex, impedencja 6'Q, gwarancja min 2 lata, dostawa</t>
  </si>
  <si>
    <t>Przedmiotem oferty jest  zakup, dostawa i montaż wyposażenia  „Obiektu kultury- świetlica w Miłocinie”, zgodnie z poniższym zestawieniem</t>
  </si>
  <si>
    <t>Załącznik nr 1  - Opis przedmiotu zamówienia.</t>
  </si>
  <si>
    <t>Kuchenka mikrofalowa o poj. min. 23l., moc mikrofal min 900W, moc grilla min 800W, kl. energ. A, sterowanie elektroniczne, duży wyświetlacz LED, funkcje podstawowe: gotowanie, grill, podgrzewanie, rozmrażanie, min 9 programów automatycznych,  timer, grill kwarcowy, średnica talerza obrotowego min 27cm., kolor inox, kabel zasilający, gwarancja min. 2 lata, dostawa</t>
  </si>
  <si>
    <t>Projektor krótkoogniskowy - rozdzielczość natywna min. 1024 x 768 (XGA), proporcje obrazu 4:3, kontrast min. 17000:1, jasność min. 2000 ANSI Lumenów. Współczynnik projekcji nie większy niż 0,63:1. Wbudowane porty: 2xVGA, 1xHDMI 1xS-video, 1xAudio i inne. Wbudowany głośnik. Gwarancja producenta minimum 3 lata na elektronikę i na lampę. W cenę zestawu wliczony jest kabel zasilający – 10 m, kabel HDMI - 10m dostawa z montażem</t>
  </si>
  <si>
    <t>Miękkie siedzisko, metalowy stelaż, wytrzymała tkanina,  o wymiarach: min szerokość siedziska – min. 42cm, głębokość siedziska min 40cm, wysokość siedziska min. 40cm, w kolorze beżowym lub brązowym, dostawa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</si>
</sst>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 horizontal="left" vertical="center"/>
    </xf>
    <xf numFmtId="4" fontId="42" fillId="0" borderId="0" xfId="0" applyNumberFormat="1" applyFont="1" applyAlignment="1">
      <alignment/>
    </xf>
    <xf numFmtId="4" fontId="41" fillId="0" borderId="1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42" fillId="33" borderId="0" xfId="0" applyNumberFormat="1" applyFont="1" applyFill="1" applyAlignment="1">
      <alignment horizontal="left" vertical="center"/>
    </xf>
    <xf numFmtId="4" fontId="41" fillId="0" borderId="11" xfId="0" applyNumberFormat="1" applyFont="1" applyBorder="1" applyAlignment="1">
      <alignment horizontal="center" vertical="center"/>
    </xf>
    <xf numFmtId="4" fontId="42" fillId="33" borderId="11" xfId="0" applyNumberFormat="1" applyFont="1" applyFill="1" applyBorder="1" applyAlignment="1">
      <alignment horizontal="center" vertical="center"/>
    </xf>
    <xf numFmtId="4" fontId="41" fillId="0" borderId="11" xfId="0" applyNumberFormat="1" applyFont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/>
    </xf>
    <xf numFmtId="4" fontId="42" fillId="0" borderId="12" xfId="0" applyNumberFormat="1" applyFont="1" applyFill="1" applyBorder="1" applyAlignment="1">
      <alignment horizontal="left" vertical="center" wrapText="1"/>
    </xf>
    <xf numFmtId="4" fontId="42" fillId="0" borderId="12" xfId="42" applyNumberFormat="1" applyFont="1" applyFill="1" applyBorder="1" applyAlignment="1">
      <alignment horizontal="right"/>
    </xf>
    <xf numFmtId="4" fontId="42" fillId="0" borderId="12" xfId="0" applyNumberFormat="1" applyFont="1" applyFill="1" applyBorder="1" applyAlignment="1">
      <alignment horizontal="right"/>
    </xf>
    <xf numFmtId="4" fontId="41" fillId="0" borderId="13" xfId="0" applyNumberFormat="1" applyFont="1" applyBorder="1" applyAlignment="1">
      <alignment/>
    </xf>
    <xf numFmtId="4" fontId="42" fillId="0" borderId="12" xfId="42" applyNumberFormat="1" applyFont="1" applyFill="1" applyBorder="1" applyAlignment="1">
      <alignment horizontal="left" wrapText="1"/>
    </xf>
    <xf numFmtId="4" fontId="42" fillId="0" borderId="0" xfId="0" applyNumberFormat="1" applyFont="1" applyAlignment="1">
      <alignment horizontal="left" wrapText="1"/>
    </xf>
    <xf numFmtId="4" fontId="42" fillId="0" borderId="14" xfId="0" applyNumberFormat="1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="60" workbookViewId="0" topLeftCell="A22">
      <selection activeCell="I27" sqref="I27"/>
    </sheetView>
  </sheetViews>
  <sheetFormatPr defaultColWidth="8.796875" defaultRowHeight="14.25"/>
  <cols>
    <col min="1" max="1" width="5" style="2" customWidth="1"/>
    <col min="2" max="2" width="17" style="2" customWidth="1"/>
    <col min="3" max="3" width="24.3984375" style="3" customWidth="1"/>
    <col min="4" max="4" width="12.19921875" style="2" bestFit="1" customWidth="1"/>
    <col min="5" max="5" width="11.5" style="2" customWidth="1"/>
    <col min="6" max="6" width="15.796875" style="2" bestFit="1" customWidth="1"/>
    <col min="7" max="7" width="8.796875" style="2" customWidth="1"/>
    <col min="8" max="8" width="18.09765625" style="2" bestFit="1" customWidth="1"/>
    <col min="9" max="9" width="18.796875" style="2" bestFit="1" customWidth="1"/>
    <col min="10" max="16384" width="8.796875" style="2" customWidth="1"/>
  </cols>
  <sheetData>
    <row r="1" ht="15">
      <c r="A1" s="1" t="s">
        <v>65</v>
      </c>
    </row>
    <row r="2" ht="15">
      <c r="A2" s="1"/>
    </row>
    <row r="3" ht="15">
      <c r="A3" s="1"/>
    </row>
    <row r="4" spans="1:9" ht="15">
      <c r="A4" s="6"/>
      <c r="B4" s="4"/>
      <c r="C4" s="7"/>
      <c r="D4" s="4"/>
      <c r="E4" s="4"/>
      <c r="F4" s="4"/>
      <c r="G4" s="4"/>
      <c r="H4" s="4"/>
      <c r="I4" s="4"/>
    </row>
    <row r="5" spans="1:9" ht="33" customHeight="1">
      <c r="A5" s="17" t="s">
        <v>64</v>
      </c>
      <c r="B5" s="17"/>
      <c r="C5" s="17"/>
      <c r="D5" s="17"/>
      <c r="E5" s="17"/>
      <c r="F5" s="17"/>
      <c r="G5" s="17"/>
      <c r="H5" s="17"/>
      <c r="I5" s="17"/>
    </row>
    <row r="6" spans="1:9" ht="15" thickBot="1">
      <c r="A6" s="4"/>
      <c r="B6" s="4"/>
      <c r="C6" s="7"/>
      <c r="D6" s="18"/>
      <c r="E6" s="18"/>
      <c r="F6" s="18"/>
      <c r="G6" s="18"/>
      <c r="H6" s="18"/>
      <c r="I6" s="18"/>
    </row>
    <row r="7" spans="1:9" ht="31.5" thickBot="1">
      <c r="A7" s="8" t="s">
        <v>21</v>
      </c>
      <c r="B7" s="8" t="s">
        <v>0</v>
      </c>
      <c r="C7" s="9" t="s">
        <v>55</v>
      </c>
      <c r="D7" s="10" t="s">
        <v>50</v>
      </c>
      <c r="E7" s="10" t="s">
        <v>54</v>
      </c>
      <c r="F7" s="10" t="s">
        <v>51</v>
      </c>
      <c r="G7" s="10" t="s">
        <v>20</v>
      </c>
      <c r="H7" s="10" t="s">
        <v>52</v>
      </c>
      <c r="I7" s="10" t="s">
        <v>53</v>
      </c>
    </row>
    <row r="8" spans="1:9" ht="149.25" customHeight="1">
      <c r="A8" s="11" t="s">
        <v>22</v>
      </c>
      <c r="B8" s="12" t="s">
        <v>1</v>
      </c>
      <c r="C8" s="16" t="s">
        <v>68</v>
      </c>
      <c r="D8" s="13"/>
      <c r="E8" s="13">
        <f>PRODUCT(D8,0.23)</f>
        <v>0.23</v>
      </c>
      <c r="F8" s="13"/>
      <c r="G8" s="14">
        <v>30</v>
      </c>
      <c r="H8" s="13">
        <f>D8*G8</f>
        <v>0</v>
      </c>
      <c r="I8" s="13">
        <f>F8*G8</f>
        <v>0</v>
      </c>
    </row>
    <row r="9" spans="1:9" ht="165">
      <c r="A9" s="11" t="s">
        <v>23</v>
      </c>
      <c r="B9" s="12" t="s">
        <v>2</v>
      </c>
      <c r="C9" s="16" t="s">
        <v>56</v>
      </c>
      <c r="D9" s="13"/>
      <c r="E9" s="13">
        <f aca="true" t="shared" si="0" ref="E9:E26">PRODUCT(D9,0.23)</f>
        <v>0.23</v>
      </c>
      <c r="F9" s="13"/>
      <c r="G9" s="14">
        <v>12</v>
      </c>
      <c r="H9" s="13">
        <f aca="true" t="shared" si="1" ref="H9:H26">D9*G9</f>
        <v>0</v>
      </c>
      <c r="I9" s="13">
        <f aca="true" t="shared" si="2" ref="I9:I26">F9*G9</f>
        <v>0</v>
      </c>
    </row>
    <row r="10" spans="1:9" ht="60">
      <c r="A10" s="11" t="s">
        <v>24</v>
      </c>
      <c r="B10" s="12" t="s">
        <v>3</v>
      </c>
      <c r="C10" s="16" t="s">
        <v>41</v>
      </c>
      <c r="D10" s="13"/>
      <c r="E10" s="13">
        <f t="shared" si="0"/>
        <v>0.23</v>
      </c>
      <c r="F10" s="13"/>
      <c r="G10" s="14">
        <v>2</v>
      </c>
      <c r="H10" s="13">
        <f t="shared" si="1"/>
        <v>0</v>
      </c>
      <c r="I10" s="13">
        <f t="shared" si="2"/>
        <v>0</v>
      </c>
    </row>
    <row r="11" spans="1:9" ht="294" customHeight="1">
      <c r="A11" s="11" t="s">
        <v>25</v>
      </c>
      <c r="B11" s="12" t="s">
        <v>4</v>
      </c>
      <c r="C11" s="16" t="s">
        <v>66</v>
      </c>
      <c r="D11" s="13"/>
      <c r="E11" s="13">
        <f t="shared" si="0"/>
        <v>0.23</v>
      </c>
      <c r="F11" s="13"/>
      <c r="G11" s="14">
        <v>1</v>
      </c>
      <c r="H11" s="13">
        <f t="shared" si="1"/>
        <v>0</v>
      </c>
      <c r="I11" s="13">
        <f t="shared" si="2"/>
        <v>0</v>
      </c>
    </row>
    <row r="12" spans="1:9" ht="75">
      <c r="A12" s="11" t="s">
        <v>26</v>
      </c>
      <c r="B12" s="12" t="s">
        <v>5</v>
      </c>
      <c r="C12" s="16" t="s">
        <v>42</v>
      </c>
      <c r="D12" s="13"/>
      <c r="E12" s="13">
        <f t="shared" si="0"/>
        <v>0.23</v>
      </c>
      <c r="F12" s="13"/>
      <c r="G12" s="14">
        <v>1</v>
      </c>
      <c r="H12" s="13">
        <f t="shared" si="1"/>
        <v>0</v>
      </c>
      <c r="I12" s="13">
        <f t="shared" si="2"/>
        <v>0</v>
      </c>
    </row>
    <row r="13" spans="1:9" ht="135">
      <c r="A13" s="11" t="s">
        <v>27</v>
      </c>
      <c r="B13" s="12" t="s">
        <v>6</v>
      </c>
      <c r="C13" s="16" t="s">
        <v>57</v>
      </c>
      <c r="D13" s="13"/>
      <c r="E13" s="13">
        <f t="shared" si="0"/>
        <v>0.23</v>
      </c>
      <c r="F13" s="13"/>
      <c r="G13" s="14">
        <v>1</v>
      </c>
      <c r="H13" s="13">
        <f t="shared" si="1"/>
        <v>0</v>
      </c>
      <c r="I13" s="13">
        <f t="shared" si="2"/>
        <v>0</v>
      </c>
    </row>
    <row r="14" spans="1:9" ht="315" customHeight="1">
      <c r="A14" s="11" t="s">
        <v>28</v>
      </c>
      <c r="B14" s="12" t="s">
        <v>7</v>
      </c>
      <c r="C14" s="16" t="s">
        <v>67</v>
      </c>
      <c r="D14" s="13"/>
      <c r="E14" s="13">
        <f t="shared" si="0"/>
        <v>0.23</v>
      </c>
      <c r="F14" s="13"/>
      <c r="G14" s="14">
        <v>1</v>
      </c>
      <c r="H14" s="13">
        <f t="shared" si="1"/>
        <v>0</v>
      </c>
      <c r="I14" s="13">
        <f t="shared" si="2"/>
        <v>0</v>
      </c>
    </row>
    <row r="15" spans="1:9" ht="390">
      <c r="A15" s="11" t="s">
        <v>29</v>
      </c>
      <c r="B15" s="12" t="s">
        <v>8</v>
      </c>
      <c r="C15" s="16" t="s">
        <v>43</v>
      </c>
      <c r="D15" s="13"/>
      <c r="E15" s="13">
        <f t="shared" si="0"/>
        <v>0.23</v>
      </c>
      <c r="F15" s="13"/>
      <c r="G15" s="14">
        <v>1</v>
      </c>
      <c r="H15" s="13">
        <f t="shared" si="1"/>
        <v>0</v>
      </c>
      <c r="I15" s="13">
        <f t="shared" si="2"/>
        <v>0</v>
      </c>
    </row>
    <row r="16" spans="1:9" ht="60">
      <c r="A16" s="11" t="s">
        <v>30</v>
      </c>
      <c r="B16" s="12" t="s">
        <v>9</v>
      </c>
      <c r="C16" s="12" t="s">
        <v>44</v>
      </c>
      <c r="D16" s="13"/>
      <c r="E16" s="13">
        <f t="shared" si="0"/>
        <v>0.23</v>
      </c>
      <c r="F16" s="13"/>
      <c r="G16" s="14">
        <v>2</v>
      </c>
      <c r="H16" s="13">
        <f t="shared" si="1"/>
        <v>0</v>
      </c>
      <c r="I16" s="13">
        <f t="shared" si="2"/>
        <v>0</v>
      </c>
    </row>
    <row r="17" spans="1:9" ht="90">
      <c r="A17" s="11" t="s">
        <v>31</v>
      </c>
      <c r="B17" s="12" t="s">
        <v>10</v>
      </c>
      <c r="C17" s="16" t="s">
        <v>45</v>
      </c>
      <c r="D17" s="13"/>
      <c r="E17" s="13">
        <f t="shared" si="0"/>
        <v>0.23</v>
      </c>
      <c r="F17" s="13"/>
      <c r="G17" s="14">
        <v>2</v>
      </c>
      <c r="H17" s="13">
        <f t="shared" si="1"/>
        <v>0</v>
      </c>
      <c r="I17" s="13">
        <f t="shared" si="2"/>
        <v>0</v>
      </c>
    </row>
    <row r="18" spans="1:9" ht="135">
      <c r="A18" s="11" t="s">
        <v>32</v>
      </c>
      <c r="B18" s="12" t="s">
        <v>11</v>
      </c>
      <c r="C18" s="16" t="s">
        <v>46</v>
      </c>
      <c r="D18" s="13"/>
      <c r="E18" s="13">
        <f t="shared" si="0"/>
        <v>0.23</v>
      </c>
      <c r="F18" s="13"/>
      <c r="G18" s="14">
        <v>1</v>
      </c>
      <c r="H18" s="13">
        <f t="shared" si="1"/>
        <v>0</v>
      </c>
      <c r="I18" s="13">
        <f t="shared" si="2"/>
        <v>0</v>
      </c>
    </row>
    <row r="19" spans="1:9" ht="183.75" customHeight="1">
      <c r="A19" s="11" t="s">
        <v>33</v>
      </c>
      <c r="B19" s="12" t="s">
        <v>12</v>
      </c>
      <c r="C19" s="16" t="s">
        <v>47</v>
      </c>
      <c r="D19" s="13"/>
      <c r="E19" s="13">
        <f t="shared" si="0"/>
        <v>0.23</v>
      </c>
      <c r="F19" s="13"/>
      <c r="G19" s="14">
        <v>2</v>
      </c>
      <c r="H19" s="13">
        <f t="shared" si="1"/>
        <v>0</v>
      </c>
      <c r="I19" s="13">
        <f t="shared" si="2"/>
        <v>0</v>
      </c>
    </row>
    <row r="20" spans="1:9" ht="135">
      <c r="A20" s="11" t="s">
        <v>34</v>
      </c>
      <c r="B20" s="12" t="s">
        <v>13</v>
      </c>
      <c r="C20" s="16" t="s">
        <v>63</v>
      </c>
      <c r="D20" s="13"/>
      <c r="E20" s="13">
        <f t="shared" si="0"/>
        <v>0.23</v>
      </c>
      <c r="F20" s="13"/>
      <c r="G20" s="14">
        <v>1</v>
      </c>
      <c r="H20" s="13">
        <f t="shared" si="1"/>
        <v>0</v>
      </c>
      <c r="I20" s="13">
        <f t="shared" si="2"/>
        <v>0</v>
      </c>
    </row>
    <row r="21" spans="1:9" ht="210.75" customHeight="1">
      <c r="A21" s="11" t="s">
        <v>35</v>
      </c>
      <c r="B21" s="12" t="s">
        <v>14</v>
      </c>
      <c r="C21" s="16" t="s">
        <v>61</v>
      </c>
      <c r="D21" s="13"/>
      <c r="E21" s="13">
        <f t="shared" si="0"/>
        <v>0.23</v>
      </c>
      <c r="F21" s="13"/>
      <c r="G21" s="14">
        <v>1</v>
      </c>
      <c r="H21" s="13">
        <f t="shared" si="1"/>
        <v>0</v>
      </c>
      <c r="I21" s="13">
        <f t="shared" si="2"/>
        <v>0</v>
      </c>
    </row>
    <row r="22" spans="1:9" ht="75">
      <c r="A22" s="11" t="s">
        <v>36</v>
      </c>
      <c r="B22" s="12" t="s">
        <v>15</v>
      </c>
      <c r="C22" s="16" t="s">
        <v>48</v>
      </c>
      <c r="D22" s="13"/>
      <c r="E22" s="13">
        <f t="shared" si="0"/>
        <v>0.23</v>
      </c>
      <c r="F22" s="13"/>
      <c r="G22" s="14">
        <v>1</v>
      </c>
      <c r="H22" s="13">
        <f t="shared" si="1"/>
        <v>0</v>
      </c>
      <c r="I22" s="13">
        <f t="shared" si="2"/>
        <v>0</v>
      </c>
    </row>
    <row r="23" spans="1:9" ht="240">
      <c r="A23" s="11" t="s">
        <v>37</v>
      </c>
      <c r="B23" s="12" t="s">
        <v>16</v>
      </c>
      <c r="C23" s="16" t="s">
        <v>60</v>
      </c>
      <c r="D23" s="13"/>
      <c r="E23" s="13">
        <f t="shared" si="0"/>
        <v>0.23</v>
      </c>
      <c r="F23" s="13"/>
      <c r="G23" s="14">
        <v>1</v>
      </c>
      <c r="H23" s="13">
        <f t="shared" si="1"/>
        <v>0</v>
      </c>
      <c r="I23" s="13">
        <f t="shared" si="2"/>
        <v>0</v>
      </c>
    </row>
    <row r="24" spans="1:9" ht="60">
      <c r="A24" s="11" t="s">
        <v>38</v>
      </c>
      <c r="B24" s="12" t="s">
        <v>17</v>
      </c>
      <c r="C24" s="16" t="s">
        <v>62</v>
      </c>
      <c r="D24" s="13"/>
      <c r="E24" s="13">
        <f t="shared" si="0"/>
        <v>0.23</v>
      </c>
      <c r="F24" s="13"/>
      <c r="G24" s="14">
        <v>1</v>
      </c>
      <c r="H24" s="13">
        <f t="shared" si="1"/>
        <v>0</v>
      </c>
      <c r="I24" s="13">
        <f t="shared" si="2"/>
        <v>0</v>
      </c>
    </row>
    <row r="25" spans="1:9" ht="120">
      <c r="A25" s="11" t="s">
        <v>39</v>
      </c>
      <c r="B25" s="12" t="s">
        <v>18</v>
      </c>
      <c r="C25" s="16" t="s">
        <v>49</v>
      </c>
      <c r="D25" s="13"/>
      <c r="E25" s="13">
        <f t="shared" si="0"/>
        <v>0.23</v>
      </c>
      <c r="F25" s="13"/>
      <c r="G25" s="14">
        <v>1</v>
      </c>
      <c r="H25" s="13">
        <f t="shared" si="1"/>
        <v>0</v>
      </c>
      <c r="I25" s="13">
        <f t="shared" si="2"/>
        <v>0</v>
      </c>
    </row>
    <row r="26" spans="1:9" ht="156" customHeight="1">
      <c r="A26" s="11" t="s">
        <v>40</v>
      </c>
      <c r="B26" s="12" t="s">
        <v>19</v>
      </c>
      <c r="C26" s="16" t="s">
        <v>58</v>
      </c>
      <c r="D26" s="13"/>
      <c r="E26" s="13">
        <f t="shared" si="0"/>
        <v>0.23</v>
      </c>
      <c r="F26" s="13"/>
      <c r="G26" s="14">
        <v>1</v>
      </c>
      <c r="H26" s="13">
        <f t="shared" si="1"/>
        <v>0</v>
      </c>
      <c r="I26" s="13">
        <f t="shared" si="2"/>
        <v>0</v>
      </c>
    </row>
    <row r="27" spans="1:9" ht="23.25" customHeight="1" thickBot="1">
      <c r="A27" s="4"/>
      <c r="B27" s="4"/>
      <c r="C27" s="7"/>
      <c r="D27" s="4"/>
      <c r="E27" s="4"/>
      <c r="F27" s="4"/>
      <c r="G27" s="15" t="s">
        <v>59</v>
      </c>
      <c r="H27" s="5">
        <f>SUM(H8:H26)</f>
        <v>0</v>
      </c>
      <c r="I27" s="5">
        <f>SUM(I8:I26)</f>
        <v>0</v>
      </c>
    </row>
    <row r="28" spans="1:9" ht="15">
      <c r="A28" s="4"/>
      <c r="B28" s="4"/>
      <c r="C28" s="7"/>
      <c r="D28" s="4"/>
      <c r="E28" s="4"/>
      <c r="F28" s="4"/>
      <c r="G28" s="4"/>
      <c r="H28" s="4"/>
      <c r="I28" s="4"/>
    </row>
    <row r="29" spans="1:9" ht="53.25" customHeight="1">
      <c r="A29" s="4"/>
      <c r="B29" s="4"/>
      <c r="C29" s="7"/>
      <c r="D29" s="4"/>
      <c r="E29" s="4"/>
      <c r="F29" s="4"/>
      <c r="G29" s="4"/>
      <c r="H29" s="4"/>
      <c r="I29" s="4"/>
    </row>
  </sheetData>
  <sheetProtection/>
  <autoFilter ref="A7:I27"/>
  <mergeCells count="2">
    <mergeCell ref="A5:I5"/>
    <mergeCell ref="D6:I6"/>
  </mergeCells>
  <printOptions/>
  <pageMargins left="0.7" right="0.7" top="0.75" bottom="0.75" header="0.3" footer="0.3"/>
  <pageSetup fitToHeight="0" fitToWidth="1" horizontalDpi="600" verticalDpi="600" orientation="portrait" paperSize="9" scale="61" r:id="rId2"/>
  <headerFooter>
    <oddFooter>&amp;C&amp;G</oddFooter>
  </headerFooter>
  <rowBreaks count="2" manualBreakCount="2">
    <brk id="13" max="8" man="1"/>
    <brk id="19" max="8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ewelinakowalczyk</dc:creator>
  <cp:keywords/>
  <dc:description/>
  <cp:lastModifiedBy>Anna Poterucha-Radomska</cp:lastModifiedBy>
  <cp:lastPrinted>2020-04-17T07:59:09Z</cp:lastPrinted>
  <dcterms:created xsi:type="dcterms:W3CDTF">2019-01-03T07:03:11Z</dcterms:created>
  <dcterms:modified xsi:type="dcterms:W3CDTF">2020-04-27T11:24:45Z</dcterms:modified>
  <cp:category/>
  <cp:version/>
  <cp:contentType/>
  <cp:contentStatus/>
</cp:coreProperties>
</file>